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Users\Nico\Documents\VINI DI NICO\social media\website\bestellijsten\"/>
    </mc:Choice>
  </mc:AlternateContent>
  <bookViews>
    <workbookView xWindow="0" yWindow="0" windowWidth="28800" windowHeight="12435"/>
  </bookViews>
  <sheets>
    <sheet name="Blad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7" i="1" l="1"/>
  <c r="E48" i="1" l="1"/>
  <c r="E45" i="1"/>
  <c r="E44" i="1"/>
  <c r="E43" i="1"/>
  <c r="E41" i="1"/>
  <c r="E40" i="1"/>
  <c r="E39" i="1"/>
  <c r="E38" i="1"/>
  <c r="E36" i="1"/>
  <c r="E35" i="1"/>
  <c r="E34" i="1"/>
  <c r="E33" i="1"/>
  <c r="E32" i="1"/>
  <c r="E31" i="1"/>
  <c r="E30" i="1"/>
  <c r="E29" i="1"/>
  <c r="E28" i="1"/>
  <c r="E27" i="1"/>
  <c r="E26" i="1"/>
  <c r="E25" i="1"/>
  <c r="E23" i="1"/>
  <c r="E22" i="1"/>
  <c r="E20" i="1"/>
  <c r="E19" i="1"/>
  <c r="E18" i="1"/>
  <c r="E17" i="1"/>
  <c r="E16" i="1"/>
  <c r="E15" i="1"/>
  <c r="E14" i="1"/>
  <c r="E13" i="1"/>
  <c r="E12" i="1"/>
  <c r="E11" i="1"/>
  <c r="E10" i="1"/>
  <c r="D46" i="1" l="1"/>
  <c r="D47" i="1" l="1"/>
  <c r="E46" i="1" l="1"/>
  <c r="E47" i="1" s="1"/>
  <c r="E49" i="1" s="1"/>
</calcChain>
</file>

<file path=xl/sharedStrings.xml><?xml version="1.0" encoding="utf-8"?>
<sst xmlns="http://schemas.openxmlformats.org/spreadsheetml/2006/main" count="58" uniqueCount="56">
  <si>
    <t>Wijn</t>
  </si>
  <si>
    <t>nr.</t>
  </si>
  <si>
    <t>Prijs</t>
  </si>
  <si>
    <t>Aantal</t>
  </si>
  <si>
    <t>Totale prijs</t>
  </si>
  <si>
    <t>Korting</t>
  </si>
  <si>
    <t>Naam</t>
  </si>
  <si>
    <t>Mobiel nr.</t>
  </si>
  <si>
    <t>Totaal</t>
  </si>
  <si>
    <t xml:space="preserve">korte wijn omschrijving </t>
  </si>
  <si>
    <t>Leale - Trebbiano/Chardonnay</t>
  </si>
  <si>
    <t>Terre di Romolo - Pinot Grigio</t>
  </si>
  <si>
    <t>Villa Carumé - Grillo</t>
  </si>
  <si>
    <t>Corte Adami - Soave Classico</t>
  </si>
  <si>
    <t>Corte Adami - Amida</t>
  </si>
  <si>
    <t>3 Passo Bianco - Chardonnay - Fiano</t>
  </si>
  <si>
    <t>Franco Francesco - Roero Arneis</t>
  </si>
  <si>
    <t>Bertagna - Lugana</t>
  </si>
  <si>
    <t>Cantina di Custoza - Chiaretto Bardolino</t>
  </si>
  <si>
    <t>Caleo - Pinot Grigio Blush</t>
  </si>
  <si>
    <t>Di Carlo - Prosecco frizzante</t>
  </si>
  <si>
    <t>Rimbaldi - Montepulciano d'Abruzzo</t>
  </si>
  <si>
    <t>Torre de'Lancia - Rosso Fuoco</t>
  </si>
  <si>
    <t>Franco Francesco - Barbera d'Asti</t>
  </si>
  <si>
    <t>Villa Carumé - Nero d'Avola</t>
  </si>
  <si>
    <t>Velarino - Malvasia Nera</t>
  </si>
  <si>
    <t>Villa Carumé - Syrah Appassimento</t>
  </si>
  <si>
    <t>Franco Francesco - Nebbiolo d'Alba</t>
  </si>
  <si>
    <t>Meraviglie - Chianti Classico</t>
  </si>
  <si>
    <t>Corte Adami - Valpolicella Superiore</t>
  </si>
  <si>
    <t>Corte Adami - Valp. Ripasso Sup.</t>
  </si>
  <si>
    <t>Collefrisio - Pecorino</t>
  </si>
  <si>
    <t>Collefrisio - Appassimento</t>
  </si>
  <si>
    <t>Franco Francesco - Barolo</t>
  </si>
  <si>
    <t>Corte Adami - Amarone</t>
  </si>
  <si>
    <t>Masilio - Primitivo</t>
  </si>
  <si>
    <t>Forco Vini - Rosso Veneto / Corvina</t>
  </si>
  <si>
    <t>3 Passo Rosso - Prim./Negroamaro/SG</t>
  </si>
  <si>
    <t xml:space="preserve">Stuur een screen shot met What's App naar 06 49 645 818 </t>
  </si>
  <si>
    <t>Alcoholvrij</t>
  </si>
  <si>
    <t>Eisberg – Sauvignon Blanc 0.0</t>
  </si>
  <si>
    <t>Cero  – Chardonnay (houtgerijpt) 0.0</t>
  </si>
  <si>
    <t xml:space="preserve">Eisberg – Cabernet Sauvignon 0.0 </t>
  </si>
  <si>
    <t>Mezzacorona Pinot Grigio Riserva</t>
  </si>
  <si>
    <t>Totaal, incl btw</t>
  </si>
  <si>
    <t>Wit</t>
  </si>
  <si>
    <t>Rosé</t>
  </si>
  <si>
    <t>Rood</t>
  </si>
  <si>
    <t>Vanaf 12 flessen 10% korting</t>
  </si>
  <si>
    <t>Vanaf 6 flessen 5% korting</t>
  </si>
  <si>
    <t>E-mail</t>
  </si>
  <si>
    <t>Optioneel: verzendkosten PostNL / doos</t>
  </si>
  <si>
    <t>Of verzend deze naar info@vinidinico.nl</t>
  </si>
  <si>
    <t xml:space="preserve">    Bestellijst</t>
  </si>
  <si>
    <t xml:space="preserve"> versie 26-01</t>
  </si>
  <si>
    <t>Vallepicciola - Super Tuscan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</si>
</sst>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€&quot;\ #,##0.00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990033"/>
      <name val="Calibri"/>
      <family val="2"/>
      <scheme val="minor"/>
    </font>
    <font>
      <sz val="36"/>
      <color rgb="FF990033"/>
      <name val="Vivaldi"/>
      <family val="4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36"/>
      <name val="Calibri"/>
      <family val="2"/>
      <scheme val="minor"/>
    </font>
    <font>
      <i/>
      <sz val="12"/>
      <color rgb="FF00206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990033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theme="1" tint="0.34998626667073579"/>
      </left>
      <right/>
      <top style="medium">
        <color theme="1" tint="0.34998626667073579"/>
      </top>
      <bottom/>
      <diagonal/>
    </border>
    <border>
      <left/>
      <right/>
      <top style="medium">
        <color theme="1" tint="0.34998626667073579"/>
      </top>
      <bottom/>
      <diagonal/>
    </border>
    <border>
      <left style="medium">
        <color theme="1" tint="0.34998626667073579"/>
      </left>
      <right/>
      <top/>
      <bottom/>
      <diagonal/>
    </border>
    <border>
      <left/>
      <right style="medium">
        <color theme="1" tint="0.34998626667073579"/>
      </right>
      <top/>
      <bottom/>
      <diagonal/>
    </border>
    <border>
      <left style="medium">
        <color theme="1" tint="0.34998626667073579"/>
      </left>
      <right style="thin">
        <color indexed="64"/>
      </right>
      <top style="thin">
        <color indexed="64"/>
      </top>
      <bottom/>
      <diagonal/>
    </border>
    <border>
      <left style="medium">
        <color theme="1" tint="0.34998626667073579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theme="1" tint="0.34998626667073579"/>
      </right>
      <top/>
      <bottom style="medium">
        <color indexed="64"/>
      </bottom>
      <diagonal/>
    </border>
    <border>
      <left style="medium">
        <color theme="1" tint="0.34998626667073579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theme="1" tint="0.34998626667073579"/>
      </right>
      <top/>
      <bottom style="thin">
        <color indexed="64"/>
      </bottom>
      <diagonal/>
    </border>
    <border>
      <left style="medium">
        <color theme="1" tint="0.3499862666707357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theme="1" tint="0.34998626667073579"/>
      </right>
      <top style="thin">
        <color indexed="64"/>
      </top>
      <bottom style="thin">
        <color indexed="64"/>
      </bottom>
      <diagonal/>
    </border>
    <border>
      <left/>
      <right style="medium">
        <color theme="1" tint="0.34998626667073579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theme="1" tint="0.34998626667073579"/>
      </right>
      <top/>
      <bottom/>
      <diagonal/>
    </border>
    <border>
      <left style="medium">
        <color theme="1" tint="0.34998626667073579"/>
      </left>
      <right style="thin">
        <color indexed="64"/>
      </right>
      <top style="medium">
        <color theme="1" tint="0.34998626667073579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theme="1" tint="0.34998626667073579"/>
      </top>
      <bottom style="thin">
        <color indexed="64"/>
      </bottom>
      <diagonal/>
    </border>
    <border>
      <left style="thin">
        <color indexed="64"/>
      </left>
      <right style="medium">
        <color theme="1" tint="0.34998626667073579"/>
      </right>
      <top style="medium">
        <color theme="1" tint="0.34998626667073579"/>
      </top>
      <bottom style="thin">
        <color indexed="64"/>
      </bottom>
      <diagonal/>
    </border>
    <border>
      <left style="medium">
        <color theme="1" tint="0.34998626667073579"/>
      </left>
      <right style="thin">
        <color indexed="64"/>
      </right>
      <top style="thin">
        <color indexed="64"/>
      </top>
      <bottom style="medium">
        <color theme="1" tint="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theme="1" tint="0.34998626667073579"/>
      </bottom>
      <diagonal/>
    </border>
    <border>
      <left style="thin">
        <color indexed="64"/>
      </left>
      <right style="thin">
        <color indexed="64"/>
      </right>
      <top/>
      <bottom style="medium">
        <color theme="1" tint="0.34998626667073579"/>
      </bottom>
      <diagonal/>
    </border>
    <border>
      <left style="thin">
        <color indexed="64"/>
      </left>
      <right style="medium">
        <color theme="1" tint="0.34998626667073579"/>
      </right>
      <top style="thin">
        <color indexed="64"/>
      </top>
      <bottom style="medium">
        <color theme="1" tint="0.34998626667073579"/>
      </bottom>
      <diagonal/>
    </border>
    <border>
      <left style="medium">
        <color theme="1" tint="0.34998626667073579"/>
      </left>
      <right style="thin">
        <color theme="1"/>
      </right>
      <top style="medium">
        <color indexed="64"/>
      </top>
      <bottom/>
      <diagonal/>
    </border>
    <border>
      <left style="thin">
        <color theme="1"/>
      </left>
      <right style="thin">
        <color theme="1"/>
      </right>
      <top style="medium">
        <color indexed="64"/>
      </top>
      <bottom/>
      <diagonal/>
    </border>
    <border>
      <left style="thin">
        <color theme="1"/>
      </left>
      <right style="medium">
        <color theme="1" tint="0.34998626667073579"/>
      </right>
      <top style="medium">
        <color indexed="64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1"/>
      </left>
      <right/>
      <top style="medium">
        <color indexed="64"/>
      </top>
      <bottom/>
      <diagonal/>
    </border>
    <border>
      <left style="thin">
        <color indexed="64"/>
      </left>
      <right style="thin">
        <color theme="1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theme="1" tint="0.34998626667073579"/>
      </bottom>
      <diagonal/>
    </border>
    <border>
      <left/>
      <right style="medium">
        <color theme="1" tint="0.34998626667073579"/>
      </right>
      <top style="thin">
        <color indexed="64"/>
      </top>
      <bottom style="thin">
        <color indexed="64"/>
      </bottom>
      <diagonal/>
    </border>
    <border>
      <left/>
      <right/>
      <top style="medium">
        <color theme="1" tint="0.34998626667073579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medium">
        <color indexed="64"/>
      </top>
      <bottom style="thin">
        <color theme="1"/>
      </bottom>
      <diagonal/>
    </border>
    <border>
      <left style="medium">
        <color indexed="64"/>
      </left>
      <right/>
      <top style="medium">
        <color theme="1" tint="0.34998626667073579"/>
      </top>
      <bottom style="medium">
        <color indexed="64"/>
      </bottom>
      <diagonal/>
    </border>
    <border>
      <left/>
      <right/>
      <top style="medium">
        <color theme="1" tint="0.34998626667073579"/>
      </top>
      <bottom style="medium">
        <color indexed="64"/>
      </bottom>
      <diagonal/>
    </border>
    <border>
      <left/>
      <right style="medium">
        <color theme="1" tint="0.34998626667073579"/>
      </right>
      <top style="medium">
        <color theme="1" tint="0.34998626667073579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6">
    <xf numFmtId="0" fontId="0" fillId="0" borderId="0" xfId="0"/>
    <xf numFmtId="0" fontId="0" fillId="0" borderId="0" xfId="0" applyProtection="1">
      <protection locked="0"/>
    </xf>
    <xf numFmtId="0" fontId="0" fillId="2" borderId="8" xfId="0" applyFill="1" applyBorder="1" applyProtection="1">
      <protection locked="0"/>
    </xf>
    <xf numFmtId="0" fontId="1" fillId="2" borderId="7" xfId="0" applyFont="1" applyFill="1" applyBorder="1" applyProtection="1"/>
    <xf numFmtId="0" fontId="0" fillId="2" borderId="8" xfId="0" applyFill="1" applyBorder="1" applyProtection="1"/>
    <xf numFmtId="0" fontId="1" fillId="2" borderId="2" xfId="0" applyFont="1" applyFill="1" applyBorder="1" applyProtection="1"/>
    <xf numFmtId="0" fontId="1" fillId="2" borderId="6" xfId="0" applyFont="1" applyFill="1" applyBorder="1" applyProtection="1"/>
    <xf numFmtId="0" fontId="0" fillId="0" borderId="0" xfId="0" applyFont="1" applyProtection="1">
      <protection locked="0"/>
    </xf>
    <xf numFmtId="0" fontId="1" fillId="2" borderId="4" xfId="0" applyFont="1" applyFill="1" applyBorder="1" applyProtection="1"/>
    <xf numFmtId="0" fontId="1" fillId="2" borderId="5" xfId="0" applyFont="1" applyFill="1" applyBorder="1" applyProtection="1"/>
    <xf numFmtId="0" fontId="0" fillId="2" borderId="0" xfId="0" applyFont="1" applyFill="1" applyProtection="1">
      <protection locked="0"/>
    </xf>
    <xf numFmtId="0" fontId="0" fillId="2" borderId="0" xfId="0" applyFill="1" applyBorder="1" applyProtection="1"/>
    <xf numFmtId="0" fontId="0" fillId="2" borderId="10" xfId="0" applyFill="1" applyBorder="1" applyProtection="1"/>
    <xf numFmtId="0" fontId="1" fillId="2" borderId="13" xfId="0" applyFont="1" applyFill="1" applyBorder="1" applyProtection="1"/>
    <xf numFmtId="0" fontId="1" fillId="2" borderId="14" xfId="0" applyFont="1" applyFill="1" applyBorder="1" applyProtection="1"/>
    <xf numFmtId="0" fontId="1" fillId="2" borderId="15" xfId="0" applyFont="1" applyFill="1" applyBorder="1" applyProtection="1"/>
    <xf numFmtId="0" fontId="0" fillId="2" borderId="20" xfId="0" applyFill="1" applyBorder="1" applyProtection="1"/>
    <xf numFmtId="0" fontId="1" fillId="2" borderId="21" xfId="0" applyFont="1" applyFill="1" applyBorder="1" applyProtection="1"/>
    <xf numFmtId="0" fontId="4" fillId="2" borderId="0" xfId="1" applyFill="1" applyBorder="1" applyProtection="1">
      <protection locked="0"/>
    </xf>
    <xf numFmtId="164" fontId="5" fillId="0" borderId="0" xfId="0" applyNumberFormat="1" applyFont="1" applyFill="1" applyBorder="1" applyProtection="1"/>
    <xf numFmtId="0" fontId="5" fillId="0" borderId="0" xfId="0" applyFont="1" applyFill="1" applyBorder="1" applyProtection="1">
      <protection locked="0"/>
    </xf>
    <xf numFmtId="0" fontId="5" fillId="0" borderId="0" xfId="0" applyFont="1" applyFill="1" applyBorder="1" applyProtection="1"/>
    <xf numFmtId="0" fontId="0" fillId="0" borderId="0" xfId="0" applyFill="1" applyProtection="1">
      <protection locked="0"/>
    </xf>
    <xf numFmtId="0" fontId="0" fillId="0" borderId="0" xfId="0" applyAlignment="1" applyProtection="1">
      <alignment horizontal="left"/>
      <protection locked="0"/>
    </xf>
    <xf numFmtId="164" fontId="5" fillId="0" borderId="3" xfId="0" applyNumberFormat="1" applyFont="1" applyFill="1" applyBorder="1" applyProtection="1"/>
    <xf numFmtId="0" fontId="5" fillId="0" borderId="3" xfId="0" applyFont="1" applyFill="1" applyBorder="1" applyProtection="1">
      <protection locked="0"/>
    </xf>
    <xf numFmtId="0" fontId="5" fillId="0" borderId="3" xfId="0" applyFont="1" applyFill="1" applyBorder="1" applyProtection="1"/>
    <xf numFmtId="0" fontId="5" fillId="0" borderId="1" xfId="0" applyFont="1" applyFill="1" applyBorder="1" applyProtection="1">
      <protection locked="0"/>
    </xf>
    <xf numFmtId="0" fontId="5" fillId="0" borderId="1" xfId="0" applyFont="1" applyFill="1" applyBorder="1" applyProtection="1"/>
    <xf numFmtId="0" fontId="5" fillId="0" borderId="18" xfId="0" applyFont="1" applyFill="1" applyBorder="1" applyAlignment="1" applyProtection="1">
      <alignment horizontal="center"/>
    </xf>
    <xf numFmtId="164" fontId="5" fillId="0" borderId="1" xfId="0" applyNumberFormat="1" applyFont="1" applyFill="1" applyBorder="1" applyProtection="1"/>
    <xf numFmtId="0" fontId="5" fillId="0" borderId="19" xfId="0" applyFont="1" applyFill="1" applyBorder="1" applyAlignment="1" applyProtection="1">
      <alignment horizontal="center"/>
    </xf>
    <xf numFmtId="0" fontId="5" fillId="0" borderId="16" xfId="0" applyFont="1" applyFill="1" applyBorder="1" applyAlignment="1" applyProtection="1">
      <alignment horizontal="center"/>
    </xf>
    <xf numFmtId="0" fontId="5" fillId="0" borderId="17" xfId="0" applyFont="1" applyFill="1" applyBorder="1" applyAlignment="1" applyProtection="1">
      <alignment horizontal="center"/>
    </xf>
    <xf numFmtId="0" fontId="5" fillId="0" borderId="13" xfId="0" applyFont="1" applyFill="1" applyBorder="1" applyAlignment="1" applyProtection="1">
      <alignment horizontal="center"/>
    </xf>
    <xf numFmtId="0" fontId="5" fillId="0" borderId="2" xfId="0" applyFont="1" applyFill="1" applyBorder="1" applyProtection="1"/>
    <xf numFmtId="0" fontId="5" fillId="0" borderId="22" xfId="0" applyFont="1" applyFill="1" applyBorder="1" applyAlignment="1" applyProtection="1">
      <alignment horizontal="center"/>
    </xf>
    <xf numFmtId="0" fontId="5" fillId="0" borderId="23" xfId="0" applyFont="1" applyFill="1" applyBorder="1" applyProtection="1"/>
    <xf numFmtId="164" fontId="5" fillId="0" borderId="23" xfId="0" applyNumberFormat="1" applyFont="1" applyFill="1" applyBorder="1" applyProtection="1"/>
    <xf numFmtId="0" fontId="5" fillId="0" borderId="23" xfId="0" applyFont="1" applyFill="1" applyBorder="1" applyProtection="1">
      <protection locked="0"/>
    </xf>
    <xf numFmtId="0" fontId="5" fillId="0" borderId="24" xfId="0" applyFont="1" applyFill="1" applyBorder="1" applyAlignment="1" applyProtection="1">
      <alignment horizontal="center"/>
    </xf>
    <xf numFmtId="0" fontId="5" fillId="0" borderId="25" xfId="0" applyFont="1" applyFill="1" applyBorder="1" applyAlignment="1" applyProtection="1">
      <alignment horizontal="center"/>
    </xf>
    <xf numFmtId="0" fontId="5" fillId="0" borderId="26" xfId="0" applyFont="1" applyFill="1" applyBorder="1" applyProtection="1"/>
    <xf numFmtId="164" fontId="5" fillId="0" borderId="27" xfId="0" applyNumberFormat="1" applyFont="1" applyFill="1" applyBorder="1" applyProtection="1"/>
    <xf numFmtId="0" fontId="5" fillId="0" borderId="26" xfId="0" applyFont="1" applyFill="1" applyBorder="1" applyProtection="1">
      <protection locked="0"/>
    </xf>
    <xf numFmtId="0" fontId="5" fillId="0" borderId="28" xfId="0" applyFont="1" applyFill="1" applyBorder="1" applyAlignment="1" applyProtection="1">
      <alignment horizontal="center"/>
    </xf>
    <xf numFmtId="0" fontId="5" fillId="0" borderId="12" xfId="0" applyFont="1" applyFill="1" applyBorder="1" applyAlignment="1" applyProtection="1">
      <alignment horizontal="center"/>
    </xf>
    <xf numFmtId="0" fontId="1" fillId="2" borderId="29" xfId="0" applyFont="1" applyFill="1" applyBorder="1" applyProtection="1"/>
    <xf numFmtId="164" fontId="0" fillId="2" borderId="30" xfId="0" applyNumberFormat="1" applyFont="1" applyFill="1" applyBorder="1" applyProtection="1"/>
    <xf numFmtId="0" fontId="1" fillId="2" borderId="31" xfId="0" applyFont="1" applyFill="1" applyBorder="1" applyProtection="1"/>
    <xf numFmtId="0" fontId="0" fillId="0" borderId="32" xfId="0" applyBorder="1" applyProtection="1">
      <protection locked="0"/>
    </xf>
    <xf numFmtId="0" fontId="0" fillId="0" borderId="33" xfId="0" applyBorder="1" applyProtection="1">
      <protection locked="0"/>
    </xf>
    <xf numFmtId="0" fontId="0" fillId="0" borderId="34" xfId="0" applyBorder="1" applyProtection="1">
      <protection locked="0"/>
    </xf>
    <xf numFmtId="0" fontId="1" fillId="0" borderId="35" xfId="0" applyFont="1" applyBorder="1" applyProtection="1">
      <protection locked="0"/>
    </xf>
    <xf numFmtId="0" fontId="0" fillId="0" borderId="36" xfId="0" applyBorder="1" applyProtection="1">
      <protection locked="0"/>
    </xf>
    <xf numFmtId="0" fontId="0" fillId="0" borderId="37" xfId="0" applyBorder="1" applyProtection="1">
      <protection locked="0"/>
    </xf>
    <xf numFmtId="164" fontId="0" fillId="2" borderId="1" xfId="0" applyNumberFormat="1" applyFont="1" applyFill="1" applyBorder="1" applyProtection="1"/>
    <xf numFmtId="164" fontId="1" fillId="0" borderId="3" xfId="0" applyNumberFormat="1" applyFont="1" applyBorder="1" applyProtection="1">
      <protection locked="0"/>
    </xf>
    <xf numFmtId="0" fontId="1" fillId="2" borderId="38" xfId="0" applyFont="1" applyFill="1" applyBorder="1" applyProtection="1"/>
    <xf numFmtId="0" fontId="1" fillId="2" borderId="39" xfId="0" applyFont="1" applyFill="1" applyBorder="1" applyProtection="1"/>
    <xf numFmtId="0" fontId="7" fillId="5" borderId="18" xfId="0" applyFont="1" applyFill="1" applyBorder="1" applyAlignment="1" applyProtection="1">
      <alignment horizontal="center"/>
    </xf>
    <xf numFmtId="0" fontId="5" fillId="3" borderId="18" xfId="0" applyFont="1" applyFill="1" applyBorder="1" applyAlignment="1" applyProtection="1">
      <alignment horizontal="center"/>
    </xf>
    <xf numFmtId="0" fontId="8" fillId="0" borderId="11" xfId="0" applyFont="1" applyFill="1" applyBorder="1" applyAlignment="1" applyProtection="1">
      <alignment horizontal="left"/>
    </xf>
    <xf numFmtId="0" fontId="8" fillId="4" borderId="18" xfId="0" applyFont="1" applyFill="1" applyBorder="1" applyAlignment="1" applyProtection="1">
      <alignment horizontal="center"/>
    </xf>
    <xf numFmtId="0" fontId="6" fillId="5" borderId="18" xfId="0" applyFont="1" applyFill="1" applyBorder="1" applyAlignment="1" applyProtection="1">
      <alignment horizontal="center"/>
    </xf>
    <xf numFmtId="0" fontId="8" fillId="3" borderId="18" xfId="0" applyFont="1" applyFill="1" applyBorder="1" applyAlignment="1" applyProtection="1">
      <alignment horizontal="center"/>
    </xf>
    <xf numFmtId="0" fontId="9" fillId="2" borderId="11" xfId="0" applyFont="1" applyFill="1" applyBorder="1" applyProtection="1"/>
    <xf numFmtId="0" fontId="5" fillId="0" borderId="35" xfId="0" applyFont="1" applyFill="1" applyBorder="1" applyProtection="1"/>
    <xf numFmtId="0" fontId="5" fillId="0" borderId="41" xfId="0" applyFont="1" applyFill="1" applyBorder="1" applyAlignment="1" applyProtection="1">
      <alignment horizontal="center"/>
    </xf>
    <xf numFmtId="164" fontId="5" fillId="0" borderId="40" xfId="0" applyNumberFormat="1" applyFont="1" applyFill="1" applyBorder="1" applyProtection="1"/>
    <xf numFmtId="0" fontId="5" fillId="0" borderId="40" xfId="0" applyFont="1" applyFill="1" applyBorder="1" applyProtection="1">
      <protection locked="0"/>
    </xf>
    <xf numFmtId="164" fontId="5" fillId="0" borderId="42" xfId="0" applyNumberFormat="1" applyFont="1" applyFill="1" applyBorder="1" applyProtection="1"/>
    <xf numFmtId="0" fontId="5" fillId="0" borderId="42" xfId="0" applyFont="1" applyFill="1" applyBorder="1" applyProtection="1">
      <protection locked="0"/>
    </xf>
    <xf numFmtId="164" fontId="0" fillId="0" borderId="0" xfId="0" applyNumberFormat="1" applyProtection="1">
      <protection locked="0"/>
    </xf>
    <xf numFmtId="0" fontId="1" fillId="2" borderId="1" xfId="0" applyFont="1" applyFill="1" applyBorder="1" applyProtection="1"/>
    <xf numFmtId="0" fontId="1" fillId="2" borderId="35" xfId="0" applyFont="1" applyFill="1" applyBorder="1" applyProtection="1"/>
    <xf numFmtId="164" fontId="0" fillId="2" borderId="35" xfId="0" applyNumberFormat="1" applyFont="1" applyFill="1" applyBorder="1" applyProtection="1"/>
    <xf numFmtId="0" fontId="0" fillId="0" borderId="1" xfId="0" applyBorder="1" applyProtection="1">
      <protection locked="0"/>
    </xf>
    <xf numFmtId="9" fontId="0" fillId="2" borderId="3" xfId="0" applyNumberFormat="1" applyFont="1" applyFill="1" applyBorder="1" applyProtection="1"/>
    <xf numFmtId="0" fontId="0" fillId="2" borderId="43" xfId="0" applyFont="1" applyFill="1" applyBorder="1" applyProtection="1"/>
    <xf numFmtId="0" fontId="1" fillId="2" borderId="37" xfId="0" applyFont="1" applyFill="1" applyBorder="1" applyProtection="1"/>
    <xf numFmtId="0" fontId="0" fillId="2" borderId="9" xfId="0" applyFill="1" applyBorder="1" applyProtection="1"/>
    <xf numFmtId="0" fontId="1" fillId="2" borderId="44" xfId="0" applyFont="1" applyFill="1" applyBorder="1" applyProtection="1"/>
    <xf numFmtId="0" fontId="0" fillId="2" borderId="45" xfId="0" applyFill="1" applyBorder="1" applyProtection="1">
      <protection locked="0"/>
    </xf>
    <xf numFmtId="0" fontId="0" fillId="2" borderId="45" xfId="0" applyFill="1" applyBorder="1" applyProtection="1"/>
    <xf numFmtId="0" fontId="0" fillId="2" borderId="46" xfId="0" applyFill="1" applyBorder="1" applyProtection="1"/>
    <xf numFmtId="0" fontId="3" fillId="2" borderId="11" xfId="0" applyFont="1" applyFill="1" applyBorder="1" applyProtection="1"/>
    <xf numFmtId="0" fontId="2" fillId="2" borderId="0" xfId="0" applyFont="1" applyFill="1" applyBorder="1" applyProtection="1"/>
    <xf numFmtId="0" fontId="10" fillId="2" borderId="0" xfId="0" applyFont="1" applyFill="1" applyBorder="1" applyProtection="1"/>
    <xf numFmtId="0" fontId="3" fillId="2" borderId="12" xfId="0" applyFont="1" applyFill="1" applyBorder="1" applyProtection="1"/>
    <xf numFmtId="0" fontId="0" fillId="0" borderId="48" xfId="0" applyBorder="1" applyProtection="1">
      <protection locked="0"/>
    </xf>
    <xf numFmtId="0" fontId="0" fillId="0" borderId="49" xfId="0" applyBorder="1" applyProtection="1">
      <protection locked="0"/>
    </xf>
    <xf numFmtId="0" fontId="11" fillId="0" borderId="47" xfId="0" applyFont="1" applyBorder="1" applyProtection="1">
      <protection locked="0"/>
    </xf>
    <xf numFmtId="0" fontId="11" fillId="0" borderId="48" xfId="0" applyFont="1" applyBorder="1" applyProtection="1">
      <protection locked="0"/>
    </xf>
    <xf numFmtId="0" fontId="11" fillId="0" borderId="32" xfId="0" applyFont="1" applyBorder="1" applyProtection="1">
      <protection locked="0"/>
    </xf>
    <xf numFmtId="0" fontId="11" fillId="0" borderId="33" xfId="0" applyFont="1" applyBorder="1" applyProtection="1">
      <protection locked="0"/>
    </xf>
  </cellXfs>
  <cellStyles count="2">
    <cellStyle name="Hyperlink" xfId="1" builtinId="8"/>
    <cellStyle name="Standaard" xfId="0" builtinId="0"/>
  </cellStyles>
  <dxfs count="0"/>
  <tableStyles count="0" defaultTableStyle="TableStyleMedium2" defaultPivotStyle="PivotStyleLight16"/>
  <colors>
    <mruColors>
      <color rgb="FFFFCCCC"/>
      <color rgb="FF990033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19049</xdr:colOff>
      <xdr:row>2</xdr:row>
      <xdr:rowOff>0</xdr:rowOff>
    </xdr:from>
    <xdr:to>
      <xdr:col>1</xdr:col>
      <xdr:colOff>2371724</xdr:colOff>
      <xdr:row>2</xdr:row>
      <xdr:rowOff>577739</xdr:rowOff>
    </xdr:to>
    <xdr:pic>
      <xdr:nvPicPr>
        <xdr:cNvPr id="2" name="Afbeelding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49" y="390525"/>
          <a:ext cx="2695575" cy="57773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2"/>
  <sheetViews>
    <sheetView tabSelected="1" workbookViewId="0">
      <selection activeCell="D6" sqref="D6"/>
    </sheetView>
  </sheetViews>
  <sheetFormatPr defaultRowHeight="15" x14ac:dyDescent="0.25"/>
  <cols>
    <col min="1" max="1" width="5.140625" style="1" customWidth="1"/>
    <col min="2" max="2" width="35.85546875" style="1" customWidth="1"/>
    <col min="3" max="5" width="11.7109375" style="1" customWidth="1"/>
    <col min="6" max="6" width="6.42578125" style="1" customWidth="1"/>
    <col min="7" max="16384" width="9.140625" style="1"/>
  </cols>
  <sheetData>
    <row r="1" spans="1:6" ht="15.75" x14ac:dyDescent="0.25">
      <c r="A1" s="92" t="s">
        <v>38</v>
      </c>
      <c r="B1" s="93"/>
      <c r="C1" s="93"/>
      <c r="D1" s="90"/>
      <c r="E1" s="90"/>
      <c r="F1" s="91"/>
    </row>
    <row r="2" spans="1:6" ht="15.75" x14ac:dyDescent="0.25">
      <c r="A2" s="94" t="s">
        <v>52</v>
      </c>
      <c r="B2" s="95"/>
      <c r="C2" s="95"/>
      <c r="D2" s="51"/>
      <c r="E2" s="51"/>
      <c r="F2" s="52"/>
    </row>
    <row r="3" spans="1:6" ht="46.5" customHeight="1" thickBot="1" x14ac:dyDescent="0.8">
      <c r="A3" s="86"/>
      <c r="B3" s="87"/>
      <c r="C3" s="88" t="s">
        <v>53</v>
      </c>
      <c r="D3" s="18"/>
      <c r="E3" s="11"/>
      <c r="F3" s="89"/>
    </row>
    <row r="4" spans="1:6" ht="15.75" thickBot="1" x14ac:dyDescent="0.3">
      <c r="A4" s="81" t="s">
        <v>54</v>
      </c>
      <c r="B4" s="12"/>
      <c r="C4" s="82" t="s">
        <v>6</v>
      </c>
      <c r="D4" s="83"/>
      <c r="E4" s="84"/>
      <c r="F4" s="85"/>
    </row>
    <row r="5" spans="1:6" ht="15.75" thickBot="1" x14ac:dyDescent="0.3">
      <c r="A5" s="66" t="s">
        <v>49</v>
      </c>
      <c r="B5" s="11"/>
      <c r="C5" s="3" t="s">
        <v>50</v>
      </c>
      <c r="D5" s="2"/>
      <c r="E5" s="4"/>
      <c r="F5" s="16"/>
    </row>
    <row r="6" spans="1:6" ht="15.75" thickBot="1" x14ac:dyDescent="0.3">
      <c r="A6" s="66" t="s">
        <v>48</v>
      </c>
      <c r="B6" s="11"/>
      <c r="C6" s="3" t="s">
        <v>7</v>
      </c>
      <c r="D6" s="2"/>
      <c r="E6" s="4"/>
      <c r="F6" s="16"/>
    </row>
    <row r="7" spans="1:6" s="7" customFormat="1" x14ac:dyDescent="0.25">
      <c r="A7" s="13" t="s">
        <v>0</v>
      </c>
      <c r="B7" s="5" t="s">
        <v>9</v>
      </c>
      <c r="C7" s="6" t="s">
        <v>2</v>
      </c>
      <c r="D7" s="6" t="s">
        <v>3</v>
      </c>
      <c r="E7" s="6" t="s">
        <v>4</v>
      </c>
      <c r="F7" s="17" t="s">
        <v>0</v>
      </c>
    </row>
    <row r="8" spans="1:6" s="7" customFormat="1" ht="15.75" thickBot="1" x14ac:dyDescent="0.3">
      <c r="A8" s="14" t="s">
        <v>1</v>
      </c>
      <c r="B8" s="9"/>
      <c r="C8" s="8"/>
      <c r="D8" s="8"/>
      <c r="E8" s="8"/>
      <c r="F8" s="15" t="s">
        <v>1</v>
      </c>
    </row>
    <row r="9" spans="1:6" s="7" customFormat="1" x14ac:dyDescent="0.25">
      <c r="A9" s="65" t="s">
        <v>45</v>
      </c>
      <c r="B9" s="28"/>
      <c r="C9" s="24"/>
      <c r="D9" s="27"/>
      <c r="E9" s="24"/>
      <c r="F9" s="31"/>
    </row>
    <row r="10" spans="1:6" x14ac:dyDescent="0.25">
      <c r="A10" s="32">
        <v>1</v>
      </c>
      <c r="B10" s="26" t="s">
        <v>10</v>
      </c>
      <c r="C10" s="24">
        <v>6.95</v>
      </c>
      <c r="D10" s="25"/>
      <c r="E10" s="24">
        <f>C10*D10</f>
        <v>0</v>
      </c>
      <c r="F10" s="33">
        <v>1</v>
      </c>
    </row>
    <row r="11" spans="1:6" x14ac:dyDescent="0.25">
      <c r="A11" s="29">
        <v>2</v>
      </c>
      <c r="B11" s="28" t="s">
        <v>11</v>
      </c>
      <c r="C11" s="24">
        <v>7.5</v>
      </c>
      <c r="D11" s="27"/>
      <c r="E11" s="24">
        <f t="shared" ref="E11:E20" si="0">C11*D11</f>
        <v>0</v>
      </c>
      <c r="F11" s="31">
        <v>2</v>
      </c>
    </row>
    <row r="12" spans="1:6" x14ac:dyDescent="0.25">
      <c r="A12" s="29">
        <v>3</v>
      </c>
      <c r="B12" s="28" t="s">
        <v>12</v>
      </c>
      <c r="C12" s="24">
        <v>9.75</v>
      </c>
      <c r="D12" s="27"/>
      <c r="E12" s="24">
        <f t="shared" si="0"/>
        <v>0</v>
      </c>
      <c r="F12" s="31">
        <v>3</v>
      </c>
    </row>
    <row r="13" spans="1:6" x14ac:dyDescent="0.25">
      <c r="A13" s="29">
        <v>4</v>
      </c>
      <c r="B13" s="28" t="s">
        <v>13</v>
      </c>
      <c r="C13" s="24">
        <v>9.9499999999999993</v>
      </c>
      <c r="D13" s="27"/>
      <c r="E13" s="24">
        <f t="shared" si="0"/>
        <v>0</v>
      </c>
      <c r="F13" s="31">
        <v>4</v>
      </c>
    </row>
    <row r="14" spans="1:6" x14ac:dyDescent="0.25">
      <c r="A14" s="29">
        <v>5</v>
      </c>
      <c r="B14" s="28" t="s">
        <v>14</v>
      </c>
      <c r="C14" s="24">
        <v>10.95</v>
      </c>
      <c r="D14" s="27"/>
      <c r="E14" s="24">
        <f t="shared" si="0"/>
        <v>0</v>
      </c>
      <c r="F14" s="31">
        <v>5</v>
      </c>
    </row>
    <row r="15" spans="1:6" x14ac:dyDescent="0.25">
      <c r="A15" s="29">
        <v>6</v>
      </c>
      <c r="B15" s="28" t="s">
        <v>15</v>
      </c>
      <c r="C15" s="24">
        <v>11.25</v>
      </c>
      <c r="D15" s="27"/>
      <c r="E15" s="24">
        <f t="shared" si="0"/>
        <v>0</v>
      </c>
      <c r="F15" s="31">
        <v>6</v>
      </c>
    </row>
    <row r="16" spans="1:6" x14ac:dyDescent="0.25">
      <c r="A16" s="29">
        <v>7</v>
      </c>
      <c r="B16" s="28" t="s">
        <v>16</v>
      </c>
      <c r="C16" s="24">
        <v>11.25</v>
      </c>
      <c r="D16" s="27"/>
      <c r="E16" s="24">
        <f t="shared" si="0"/>
        <v>0</v>
      </c>
      <c r="F16" s="31">
        <v>7</v>
      </c>
    </row>
    <row r="17" spans="1:6" x14ac:dyDescent="0.25">
      <c r="A17" s="29">
        <v>8</v>
      </c>
      <c r="B17" s="28" t="s">
        <v>43</v>
      </c>
      <c r="C17" s="24">
        <v>12.25</v>
      </c>
      <c r="D17" s="27"/>
      <c r="E17" s="24">
        <f t="shared" si="0"/>
        <v>0</v>
      </c>
      <c r="F17" s="31">
        <v>8</v>
      </c>
    </row>
    <row r="18" spans="1:6" x14ac:dyDescent="0.25">
      <c r="A18" s="29">
        <v>9</v>
      </c>
      <c r="B18" s="28" t="s">
        <v>31</v>
      </c>
      <c r="C18" s="24">
        <v>12.95</v>
      </c>
      <c r="D18" s="27"/>
      <c r="E18" s="24">
        <f t="shared" si="0"/>
        <v>0</v>
      </c>
      <c r="F18" s="31">
        <v>9</v>
      </c>
    </row>
    <row r="19" spans="1:6" x14ac:dyDescent="0.25">
      <c r="A19" s="29">
        <v>10</v>
      </c>
      <c r="B19" s="28" t="s">
        <v>17</v>
      </c>
      <c r="C19" s="24">
        <v>16.5</v>
      </c>
      <c r="D19" s="27"/>
      <c r="E19" s="24">
        <f t="shared" si="0"/>
        <v>0</v>
      </c>
      <c r="F19" s="31">
        <v>10</v>
      </c>
    </row>
    <row r="20" spans="1:6" x14ac:dyDescent="0.25">
      <c r="A20" s="34">
        <v>11</v>
      </c>
      <c r="B20" s="35" t="s">
        <v>20</v>
      </c>
      <c r="C20" s="24">
        <v>9.75</v>
      </c>
      <c r="D20" s="27"/>
      <c r="E20" s="24">
        <f t="shared" si="0"/>
        <v>0</v>
      </c>
      <c r="F20" s="31">
        <v>11</v>
      </c>
    </row>
    <row r="21" spans="1:6" s="7" customFormat="1" ht="15.75" thickBot="1" x14ac:dyDescent="0.3">
      <c r="A21" s="63" t="s">
        <v>46</v>
      </c>
      <c r="B21" s="67"/>
      <c r="C21" s="69"/>
      <c r="D21" s="70"/>
      <c r="E21" s="69"/>
      <c r="F21" s="68"/>
    </row>
    <row r="22" spans="1:6" x14ac:dyDescent="0.25">
      <c r="A22" s="36">
        <v>12</v>
      </c>
      <c r="B22" s="37" t="s">
        <v>19</v>
      </c>
      <c r="C22" s="38">
        <v>7.95</v>
      </c>
      <c r="D22" s="39"/>
      <c r="E22" s="24">
        <f t="shared" ref="E22:E23" si="1">C22*D22</f>
        <v>0</v>
      </c>
      <c r="F22" s="40">
        <v>12</v>
      </c>
    </row>
    <row r="23" spans="1:6" ht="15.75" thickBot="1" x14ac:dyDescent="0.3">
      <c r="A23" s="41">
        <v>13</v>
      </c>
      <c r="B23" s="42" t="s">
        <v>18</v>
      </c>
      <c r="C23" s="43">
        <v>8.75</v>
      </c>
      <c r="D23" s="44"/>
      <c r="E23" s="24">
        <f t="shared" si="1"/>
        <v>0</v>
      </c>
      <c r="F23" s="45">
        <v>13</v>
      </c>
    </row>
    <row r="24" spans="1:6" s="7" customFormat="1" x14ac:dyDescent="0.25">
      <c r="A24" s="64" t="s">
        <v>47</v>
      </c>
      <c r="B24" s="67"/>
      <c r="C24" s="71"/>
      <c r="D24" s="72"/>
      <c r="E24" s="71"/>
      <c r="F24" s="68"/>
    </row>
    <row r="25" spans="1:6" x14ac:dyDescent="0.25">
      <c r="A25" s="29">
        <v>14</v>
      </c>
      <c r="B25" s="26" t="s">
        <v>35</v>
      </c>
      <c r="C25" s="24">
        <v>7.5</v>
      </c>
      <c r="D25" s="25"/>
      <c r="E25" s="24">
        <f t="shared" ref="E25:E41" si="2">C25*D25</f>
        <v>0</v>
      </c>
      <c r="F25" s="33">
        <v>14</v>
      </c>
    </row>
    <row r="26" spans="1:6" x14ac:dyDescent="0.25">
      <c r="A26" s="29">
        <v>15</v>
      </c>
      <c r="B26" s="28" t="s">
        <v>21</v>
      </c>
      <c r="C26" s="24">
        <v>7.95</v>
      </c>
      <c r="D26" s="27"/>
      <c r="E26" s="24">
        <f t="shared" si="2"/>
        <v>0</v>
      </c>
      <c r="F26" s="31">
        <v>15</v>
      </c>
    </row>
    <row r="27" spans="1:6" x14ac:dyDescent="0.25">
      <c r="A27" s="29">
        <v>16</v>
      </c>
      <c r="B27" s="28" t="s">
        <v>22</v>
      </c>
      <c r="C27" s="24">
        <v>8.5</v>
      </c>
      <c r="D27" s="27"/>
      <c r="E27" s="24">
        <f t="shared" si="2"/>
        <v>0</v>
      </c>
      <c r="F27" s="31">
        <v>16</v>
      </c>
    </row>
    <row r="28" spans="1:6" x14ac:dyDescent="0.25">
      <c r="A28" s="29">
        <v>17</v>
      </c>
      <c r="B28" s="28" t="s">
        <v>23</v>
      </c>
      <c r="C28" s="24">
        <v>8.9499999999999993</v>
      </c>
      <c r="D28" s="27"/>
      <c r="E28" s="24">
        <f t="shared" si="2"/>
        <v>0</v>
      </c>
      <c r="F28" s="31">
        <v>17</v>
      </c>
    </row>
    <row r="29" spans="1:6" x14ac:dyDescent="0.25">
      <c r="A29" s="29">
        <v>18</v>
      </c>
      <c r="B29" s="28" t="s">
        <v>24</v>
      </c>
      <c r="C29" s="24">
        <v>9.25</v>
      </c>
      <c r="D29" s="27"/>
      <c r="E29" s="24">
        <f t="shared" si="2"/>
        <v>0</v>
      </c>
      <c r="F29" s="31">
        <v>18</v>
      </c>
    </row>
    <row r="30" spans="1:6" x14ac:dyDescent="0.25">
      <c r="A30" s="29">
        <v>19</v>
      </c>
      <c r="B30" s="28" t="s">
        <v>36</v>
      </c>
      <c r="C30" s="24">
        <v>10.5</v>
      </c>
      <c r="D30" s="27"/>
      <c r="E30" s="24">
        <f t="shared" si="2"/>
        <v>0</v>
      </c>
      <c r="F30" s="31">
        <v>19</v>
      </c>
    </row>
    <row r="31" spans="1:6" x14ac:dyDescent="0.25">
      <c r="A31" s="29">
        <v>20</v>
      </c>
      <c r="B31" s="28" t="s">
        <v>25</v>
      </c>
      <c r="C31" s="24">
        <v>10.95</v>
      </c>
      <c r="D31" s="27"/>
      <c r="E31" s="24">
        <f t="shared" si="2"/>
        <v>0</v>
      </c>
      <c r="F31" s="31">
        <v>20</v>
      </c>
    </row>
    <row r="32" spans="1:6" x14ac:dyDescent="0.25">
      <c r="A32" s="29">
        <v>21</v>
      </c>
      <c r="B32" s="28" t="s">
        <v>37</v>
      </c>
      <c r="C32" s="24">
        <v>11.25</v>
      </c>
      <c r="D32" s="27"/>
      <c r="E32" s="24">
        <f t="shared" si="2"/>
        <v>0</v>
      </c>
      <c r="F32" s="31">
        <v>21</v>
      </c>
    </row>
    <row r="33" spans="1:6" x14ac:dyDescent="0.25">
      <c r="A33" s="29">
        <v>22</v>
      </c>
      <c r="B33" s="28" t="s">
        <v>26</v>
      </c>
      <c r="C33" s="24">
        <v>11.5</v>
      </c>
      <c r="D33" s="27"/>
      <c r="E33" s="24">
        <f t="shared" si="2"/>
        <v>0</v>
      </c>
      <c r="F33" s="31">
        <v>22</v>
      </c>
    </row>
    <row r="34" spans="1:6" x14ac:dyDescent="0.25">
      <c r="A34" s="29">
        <v>23</v>
      </c>
      <c r="B34" s="28" t="s">
        <v>27</v>
      </c>
      <c r="C34" s="24">
        <v>11.95</v>
      </c>
      <c r="D34" s="27"/>
      <c r="E34" s="24">
        <f t="shared" si="2"/>
        <v>0</v>
      </c>
      <c r="F34" s="31">
        <v>23</v>
      </c>
    </row>
    <row r="35" spans="1:6" x14ac:dyDescent="0.25">
      <c r="A35" s="29">
        <v>24</v>
      </c>
      <c r="B35" s="28" t="s">
        <v>28</v>
      </c>
      <c r="C35" s="24">
        <v>12.95</v>
      </c>
      <c r="D35" s="27"/>
      <c r="E35" s="24">
        <f t="shared" si="2"/>
        <v>0</v>
      </c>
      <c r="F35" s="31">
        <v>24</v>
      </c>
    </row>
    <row r="36" spans="1:6" x14ac:dyDescent="0.25">
      <c r="A36" s="29">
        <v>25</v>
      </c>
      <c r="B36" s="28" t="s">
        <v>29</v>
      </c>
      <c r="C36" s="24">
        <v>12.95</v>
      </c>
      <c r="D36" s="27"/>
      <c r="E36" s="24">
        <f t="shared" si="2"/>
        <v>0</v>
      </c>
      <c r="F36" s="31">
        <v>25</v>
      </c>
    </row>
    <row r="37" spans="1:6" x14ac:dyDescent="0.25">
      <c r="A37" s="29">
        <v>26</v>
      </c>
      <c r="B37" s="28" t="s">
        <v>55</v>
      </c>
      <c r="C37" s="24">
        <v>15.95</v>
      </c>
      <c r="D37" s="27"/>
      <c r="E37" s="24">
        <f t="shared" si="2"/>
        <v>0</v>
      </c>
      <c r="F37" s="31">
        <v>26</v>
      </c>
    </row>
    <row r="38" spans="1:6" x14ac:dyDescent="0.25">
      <c r="A38" s="29">
        <v>27</v>
      </c>
      <c r="B38" s="28" t="s">
        <v>30</v>
      </c>
      <c r="C38" s="24">
        <v>15.95</v>
      </c>
      <c r="D38" s="27"/>
      <c r="E38" s="24">
        <f t="shared" si="2"/>
        <v>0</v>
      </c>
      <c r="F38" s="31">
        <v>27</v>
      </c>
    </row>
    <row r="39" spans="1:6" x14ac:dyDescent="0.25">
      <c r="A39" s="29">
        <v>28</v>
      </c>
      <c r="B39" s="28" t="s">
        <v>32</v>
      </c>
      <c r="C39" s="24">
        <v>16.5</v>
      </c>
      <c r="D39" s="27"/>
      <c r="E39" s="24">
        <f t="shared" si="2"/>
        <v>0</v>
      </c>
      <c r="F39" s="31">
        <v>28</v>
      </c>
    </row>
    <row r="40" spans="1:6" x14ac:dyDescent="0.25">
      <c r="A40" s="29">
        <v>29</v>
      </c>
      <c r="B40" s="28" t="s">
        <v>33</v>
      </c>
      <c r="C40" s="24">
        <v>27.5</v>
      </c>
      <c r="D40" s="27"/>
      <c r="E40" s="24">
        <f t="shared" si="2"/>
        <v>0</v>
      </c>
      <c r="F40" s="31">
        <v>29</v>
      </c>
    </row>
    <row r="41" spans="1:6" x14ac:dyDescent="0.25">
      <c r="A41" s="29">
        <v>30</v>
      </c>
      <c r="B41" s="28" t="s">
        <v>34</v>
      </c>
      <c r="C41" s="24">
        <v>32.5</v>
      </c>
      <c r="D41" s="27"/>
      <c r="E41" s="24">
        <f t="shared" si="2"/>
        <v>0</v>
      </c>
      <c r="F41" s="31">
        <v>30</v>
      </c>
    </row>
    <row r="42" spans="1:6" s="22" customFormat="1" x14ac:dyDescent="0.25">
      <c r="A42" s="62" t="s">
        <v>39</v>
      </c>
      <c r="B42" s="21"/>
      <c r="C42" s="19"/>
      <c r="D42" s="20"/>
      <c r="E42" s="19"/>
      <c r="F42" s="46"/>
    </row>
    <row r="43" spans="1:6" s="22" customFormat="1" x14ac:dyDescent="0.25">
      <c r="A43" s="61">
        <v>31</v>
      </c>
      <c r="B43" s="28" t="s">
        <v>40</v>
      </c>
      <c r="C43" s="30">
        <v>6.95</v>
      </c>
      <c r="D43" s="27"/>
      <c r="E43" s="30">
        <f t="shared" ref="E43:E45" si="3">C43*D43</f>
        <v>0</v>
      </c>
      <c r="F43" s="31">
        <v>31</v>
      </c>
    </row>
    <row r="44" spans="1:6" x14ac:dyDescent="0.25">
      <c r="A44" s="61">
        <v>32</v>
      </c>
      <c r="B44" s="28" t="s">
        <v>41</v>
      </c>
      <c r="C44" s="30">
        <v>7.95</v>
      </c>
      <c r="D44" s="27"/>
      <c r="E44" s="24">
        <f t="shared" si="3"/>
        <v>0</v>
      </c>
      <c r="F44" s="31">
        <v>32</v>
      </c>
    </row>
    <row r="45" spans="1:6" ht="15.75" thickBot="1" x14ac:dyDescent="0.3">
      <c r="A45" s="60">
        <v>33</v>
      </c>
      <c r="B45" s="28" t="s">
        <v>42</v>
      </c>
      <c r="C45" s="24">
        <v>6.95</v>
      </c>
      <c r="D45" s="27"/>
      <c r="E45" s="24">
        <f t="shared" si="3"/>
        <v>0</v>
      </c>
      <c r="F45" s="31">
        <v>33</v>
      </c>
    </row>
    <row r="46" spans="1:6" s="10" customFormat="1" x14ac:dyDescent="0.25">
      <c r="A46" s="47" t="s">
        <v>8</v>
      </c>
      <c r="B46" s="58"/>
      <c r="C46" s="59"/>
      <c r="D46" s="79">
        <f>SUM(D10:D45)</f>
        <v>0</v>
      </c>
      <c r="E46" s="48">
        <f>SUM(E10:E45)</f>
        <v>0</v>
      </c>
      <c r="F46" s="49"/>
    </row>
    <row r="47" spans="1:6" s="10" customFormat="1" x14ac:dyDescent="0.25">
      <c r="A47" s="75" t="s">
        <v>5</v>
      </c>
      <c r="B47" s="80"/>
      <c r="C47" s="75"/>
      <c r="D47" s="78">
        <f>IF(D46&lt;5,0%,IF(D46&gt;11,10%,5%))</f>
        <v>0</v>
      </c>
      <c r="E47" s="56">
        <f>-E46*D47</f>
        <v>0</v>
      </c>
      <c r="F47" s="74"/>
    </row>
    <row r="48" spans="1:6" x14ac:dyDescent="0.25">
      <c r="A48" s="53" t="s">
        <v>51</v>
      </c>
      <c r="B48" s="54"/>
      <c r="C48" s="76">
        <v>12.5</v>
      </c>
      <c r="D48" s="77"/>
      <c r="E48" s="56">
        <f>D48*C48</f>
        <v>0</v>
      </c>
      <c r="F48" s="55"/>
    </row>
    <row r="49" spans="1:6" x14ac:dyDescent="0.25">
      <c r="A49" s="50" t="s">
        <v>44</v>
      </c>
      <c r="B49" s="51"/>
      <c r="C49" s="50"/>
      <c r="D49" s="77"/>
      <c r="E49" s="57">
        <f>E46+E47+E48</f>
        <v>0</v>
      </c>
      <c r="F49" s="52"/>
    </row>
    <row r="51" spans="1:6" x14ac:dyDescent="0.25">
      <c r="B51" s="23"/>
      <c r="E51" s="73"/>
    </row>
    <row r="52" spans="1:6" x14ac:dyDescent="0.25">
      <c r="B52" s="23"/>
    </row>
  </sheetData>
  <sheetProtection algorithmName="SHA-512" hashValue="mgbiJOgCb6esRQzHd6JxhlaK7xMlnXwmtv3edulV5R8BSKyEGM8HAlhSixcxw52oc9t1sHB7EDQeHnBC4NauPw==" saltValue="9ZxWvi2fIPl8iFPrLdUVNQ==" spinCount="100000" sheet="1" objects="1" scenarios="1" selectLockedCells="1"/>
  <pageMargins left="0.62992125984251968" right="0.23622047244094491" top="0.39370078740157483" bottom="0.3937007874015748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</dc:creator>
  <cp:lastModifiedBy>Nico</cp:lastModifiedBy>
  <cp:lastPrinted>2026-01-08T12:30:23Z</cp:lastPrinted>
  <dcterms:created xsi:type="dcterms:W3CDTF">2024-10-02T16:34:41Z</dcterms:created>
  <dcterms:modified xsi:type="dcterms:W3CDTF">2026-01-08T12:34:45Z</dcterms:modified>
</cp:coreProperties>
</file>